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adminatlasinovacoescom-my.sharepoint.com/personal/fernanda_vieira_atlasinovacoes_com_br/Documents/Área de Trabalho/VC/"/>
    </mc:Choice>
  </mc:AlternateContent>
  <xr:revisionPtr revIDLastSave="124" documentId="8_{639A5DA9-F923-4C97-86B6-D57DB7385377}" xr6:coauthVersionLast="47" xr6:coauthVersionMax="47" xr10:uidLastSave="{19D66F72-4CA5-4711-A8BB-B00404F13EF7}"/>
  <bookViews>
    <workbookView xWindow="-108" yWindow="-108" windowWidth="23256" windowHeight="12456" xr2:uid="{DD83FF7F-683B-4F1F-A855-BD108B9FE246}"/>
  </bookViews>
  <sheets>
    <sheet name="Calculadora custos IVC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D18" i="1" s="1"/>
  <c r="C21" i="1"/>
  <c r="D21" i="1" s="1"/>
  <c r="C23" i="1"/>
  <c r="D23" i="1" s="1"/>
  <c r="C22" i="1"/>
  <c r="D22" i="1" s="1"/>
  <c r="C20" i="1"/>
  <c r="D20" i="1" s="1"/>
  <c r="C19" i="1"/>
  <c r="D19" i="1" s="1"/>
  <c r="D24" i="1" l="1"/>
</calcChain>
</file>

<file path=xl/sharedStrings.xml><?xml version="1.0" encoding="utf-8"?>
<sst xmlns="http://schemas.openxmlformats.org/spreadsheetml/2006/main" count="25" uniqueCount="24">
  <si>
    <t xml:space="preserve">SIMULAÇÃO CUSTOS INTEGRAVC </t>
  </si>
  <si>
    <t xml:space="preserve">Nomenclaturas </t>
  </si>
  <si>
    <t>Valor</t>
  </si>
  <si>
    <t>Quantidade</t>
  </si>
  <si>
    <t>Preço final</t>
  </si>
  <si>
    <t>Funcionário Mobilização SLA Padrão</t>
  </si>
  <si>
    <t>Funcionário Mobilização SLA Emergencial</t>
  </si>
  <si>
    <t xml:space="preserve">Funcionário Recorrente </t>
  </si>
  <si>
    <t xml:space="preserve">Total da fatura </t>
  </si>
  <si>
    <t>Pedido Mobilização SLA Padrão</t>
  </si>
  <si>
    <t>Pedido Mobilização SLA Emergencial</t>
  </si>
  <si>
    <t>Pedido Recorrente</t>
  </si>
  <si>
    <t>Algum precisou de SLA emergencial? Quantos?</t>
  </si>
  <si>
    <t>Quantos colaboradores mobilizados nos meses anteriores permanecem ativos esse mês?</t>
  </si>
  <si>
    <t>Quantos pedidos mobilizados nos meses anteriores permaneceram ativos esse mês?</t>
  </si>
  <si>
    <t>MEU FATURAMENTO</t>
  </si>
  <si>
    <t>Informações úteis</t>
  </si>
  <si>
    <r>
      <t xml:space="preserve">Caso o colaborador não vá mais prestar serviço, é necessário </t>
    </r>
    <r>
      <rPr>
        <b/>
        <sz val="11"/>
        <color theme="1"/>
        <rFont val="Aptos Narrow"/>
        <family val="2"/>
        <scheme val="minor"/>
      </rPr>
      <t>inativá-lo</t>
    </r>
    <r>
      <rPr>
        <sz val="11"/>
        <color theme="1"/>
        <rFont val="Aptos Narrow"/>
        <family val="2"/>
        <scheme val="minor"/>
      </rPr>
      <t>. Caso contrário, o sistema não identifica a cessão dos serviços e seguirá gerando a respectiva cobrança</t>
    </r>
  </si>
  <si>
    <r>
      <t xml:space="preserve">O colaborador já mobilizado anteriormente que foi adicionado à um novo pedido será contabilizado como uma </t>
    </r>
    <r>
      <rPr>
        <b/>
        <sz val="11"/>
        <color theme="1"/>
        <rFont val="Aptos Narrow"/>
        <family val="2"/>
        <scheme val="minor"/>
      </rPr>
      <t>nova mobilização</t>
    </r>
  </si>
  <si>
    <r>
      <t xml:space="preserve">A cobrança de manutenção do pedido é gerada a partir da vigência registrada no sistema pelo </t>
    </r>
    <r>
      <rPr>
        <b/>
        <sz val="11"/>
        <color theme="1"/>
        <rFont val="Aptos Narrow"/>
        <family val="2"/>
        <scheme val="minor"/>
      </rPr>
      <t>fornecedor</t>
    </r>
  </si>
  <si>
    <r>
      <t xml:space="preserve">Pedidos contínuos geram cobrança de recorrência até o mês </t>
    </r>
    <r>
      <rPr>
        <b/>
        <sz val="11"/>
        <color theme="1"/>
        <rFont val="Aptos Narrow"/>
        <family val="2"/>
        <scheme val="minor"/>
      </rPr>
      <t>subsequente</t>
    </r>
    <r>
      <rPr>
        <sz val="11"/>
        <color theme="1"/>
        <rFont val="Aptos Narrow"/>
        <family val="2"/>
        <scheme val="minor"/>
      </rPr>
      <t xml:space="preserve"> ao término da vigência</t>
    </r>
  </si>
  <si>
    <r>
      <t xml:space="preserve">Subcontratos são contabilizados como </t>
    </r>
    <r>
      <rPr>
        <b/>
        <sz val="11"/>
        <color theme="1"/>
        <rFont val="Aptos Narrow"/>
        <family val="2"/>
        <scheme val="minor"/>
      </rPr>
      <t>contratos a parte</t>
    </r>
  </si>
  <si>
    <t>Quantos pedidos novos eu iniciei a mobilização esse mês?</t>
  </si>
  <si>
    <t>Quantos colaboradores eu cadastrei em pedidos esse mês?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</si>
</sst>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.5"/>
      <color rgb="FF5F5F5F"/>
      <name val="Roboto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left" wrapText="1"/>
    </xf>
    <xf numFmtId="0" fontId="2" fillId="3" borderId="4" xfId="0" applyFont="1" applyFill="1" applyBorder="1" applyAlignment="1" applyProtection="1">
      <alignment horizontal="left" wrapText="1"/>
    </xf>
    <xf numFmtId="0" fontId="2" fillId="3" borderId="5" xfId="0" applyFont="1" applyFill="1" applyBorder="1" applyAlignment="1" applyProtection="1">
      <alignment horizontal="left" wrapText="1"/>
    </xf>
    <xf numFmtId="0" fontId="2" fillId="3" borderId="6" xfId="0" applyFont="1" applyFill="1" applyBorder="1" applyAlignment="1" applyProtection="1">
      <alignment horizontal="left" wrapText="1"/>
    </xf>
    <xf numFmtId="0" fontId="2" fillId="0" borderId="2" xfId="0" applyFont="1" applyBorder="1" applyAlignment="1" applyProtection="1">
      <alignment wrapText="1"/>
    </xf>
    <xf numFmtId="0" fontId="2" fillId="0" borderId="3" xfId="0" applyFont="1" applyBorder="1" applyAlignment="1" applyProtection="1">
      <alignment horizontal="left" wrapText="1"/>
    </xf>
    <xf numFmtId="0" fontId="2" fillId="0" borderId="4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2" fillId="0" borderId="6" xfId="0" applyFont="1" applyBorder="1" applyAlignment="1" applyProtection="1">
      <alignment horizontal="left" wrapText="1"/>
    </xf>
    <xf numFmtId="0" fontId="2" fillId="3" borderId="2" xfId="0" applyFont="1" applyFill="1" applyBorder="1" applyAlignment="1" applyProtection="1">
      <alignment horizontal="left"/>
    </xf>
    <xf numFmtId="0" fontId="2" fillId="0" borderId="2" xfId="0" applyFont="1" applyBorder="1" applyAlignment="1" applyProtection="1">
      <alignment horizontal="left" wrapText="1"/>
    </xf>
    <xf numFmtId="0" fontId="0" fillId="0" borderId="0" xfId="0" applyProtection="1"/>
    <xf numFmtId="0" fontId="1" fillId="2" borderId="0" xfId="0" applyFont="1" applyFill="1" applyAlignment="1" applyProtection="1">
      <alignment horizontal="left"/>
    </xf>
    <xf numFmtId="0" fontId="0" fillId="3" borderId="0" xfId="0" applyFill="1" applyAlignment="1" applyProtection="1">
      <alignment horizontal="left" wrapText="1"/>
    </xf>
    <xf numFmtId="0" fontId="0" fillId="3" borderId="0" xfId="0" applyFill="1" applyProtection="1"/>
    <xf numFmtId="0" fontId="0" fillId="0" borderId="0" xfId="0" applyAlignment="1" applyProtection="1">
      <alignment horizontal="left" wrapText="1"/>
    </xf>
    <xf numFmtId="0" fontId="1" fillId="0" borderId="0" xfId="0" applyFont="1" applyProtection="1"/>
    <xf numFmtId="0" fontId="2" fillId="0" borderId="0" xfId="0" applyFont="1" applyAlignment="1" applyProtection="1">
      <alignment wrapText="1"/>
    </xf>
    <xf numFmtId="0" fontId="2" fillId="0" borderId="0" xfId="0" applyFont="1" applyProtection="1"/>
    <xf numFmtId="0" fontId="2" fillId="3" borderId="0" xfId="0" applyFont="1" applyFill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3" borderId="1" xfId="0" applyFont="1" applyFill="1" applyBorder="1" applyProtection="1"/>
    <xf numFmtId="44" fontId="2" fillId="0" borderId="0" xfId="0" applyNumberFormat="1" applyFont="1" applyProtection="1"/>
    <xf numFmtId="0" fontId="2" fillId="0" borderId="1" xfId="0" applyFont="1" applyBorder="1" applyProtection="1"/>
    <xf numFmtId="0" fontId="2" fillId="4" borderId="0" xfId="0" applyFont="1" applyFill="1" applyProtection="1"/>
    <xf numFmtId="44" fontId="2" fillId="4" borderId="0" xfId="0" applyNumberFormat="1" applyFon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69851</xdr:rowOff>
    </xdr:from>
    <xdr:to>
      <xdr:col>0</xdr:col>
      <xdr:colOff>744862</xdr:colOff>
      <xdr:row>2</xdr:row>
      <xdr:rowOff>139701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A90FBAA-CF5F-A3A3-4D4A-56FAD9914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69851"/>
          <a:ext cx="325762" cy="438150"/>
        </a:xfrm>
        <a:prstGeom prst="rect">
          <a:avLst/>
        </a:prstGeom>
      </xdr:spPr>
    </xdr:pic>
    <xdr:clientData/>
  </xdr:twoCellAnchor>
  <xdr:twoCellAnchor>
    <xdr:from>
      <xdr:col>0</xdr:col>
      <xdr:colOff>2080260</xdr:colOff>
      <xdr:row>14</xdr:row>
      <xdr:rowOff>106680</xdr:rowOff>
    </xdr:from>
    <xdr:to>
      <xdr:col>1</xdr:col>
      <xdr:colOff>152400</xdr:colOff>
      <xdr:row>14</xdr:row>
      <xdr:rowOff>609600</xdr:rowOff>
    </xdr:to>
    <xdr:sp macro="" textlink="">
      <xdr:nvSpPr>
        <xdr:cNvPr id="2" name="Seta: para Baixo 1">
          <a:extLst>
            <a:ext uri="{FF2B5EF4-FFF2-40B4-BE49-F238E27FC236}">
              <a16:creationId xmlns:a16="http://schemas.microsoft.com/office/drawing/2014/main" id="{618DF45F-FB8A-EBB9-83F4-EDB9A0F320E1}"/>
            </a:ext>
          </a:extLst>
        </xdr:cNvPr>
        <xdr:cNvSpPr/>
      </xdr:nvSpPr>
      <xdr:spPr>
        <a:xfrm>
          <a:off x="2080260" y="2331720"/>
          <a:ext cx="533400" cy="502920"/>
        </a:xfrm>
        <a:prstGeom prst="downArrow">
          <a:avLst/>
        </a:prstGeom>
        <a:solidFill>
          <a:schemeClr val="tx2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22019-8014-4EE2-BB86-101B9F7548D8}">
  <dimension ref="A1:F32"/>
  <sheetViews>
    <sheetView showGridLines="0" tabSelected="1" workbookViewId="0">
      <selection activeCell="F15" sqref="F15"/>
    </sheetView>
  </sheetViews>
  <sheetFormatPr defaultColWidth="8.6640625" defaultRowHeight="14.4" x14ac:dyDescent="0.3"/>
  <cols>
    <col min="1" max="1" width="35.88671875" style="2" bestFit="1" customWidth="1"/>
    <col min="2" max="2" width="10.109375" style="2" bestFit="1" customWidth="1"/>
    <col min="3" max="3" width="12.88671875" style="2" customWidth="1"/>
    <col min="4" max="4" width="11.6640625" style="2" bestFit="1" customWidth="1"/>
    <col min="5" max="5" width="8.6640625" style="2"/>
    <col min="6" max="6" width="80.109375" style="28" customWidth="1"/>
    <col min="7" max="16384" width="8.6640625" style="2"/>
  </cols>
  <sheetData>
    <row r="1" spans="1:6" x14ac:dyDescent="0.3">
      <c r="A1" s="1"/>
      <c r="B1" s="1"/>
      <c r="C1" s="1"/>
      <c r="D1" s="1"/>
    </row>
    <row r="2" spans="1:6" x14ac:dyDescent="0.3">
      <c r="A2" s="1"/>
      <c r="B2" s="3" t="s">
        <v>0</v>
      </c>
      <c r="C2" s="1"/>
      <c r="D2" s="1"/>
      <c r="F2" s="29" t="s">
        <v>16</v>
      </c>
    </row>
    <row r="3" spans="1:6" ht="14.4" customHeight="1" x14ac:dyDescent="0.3">
      <c r="A3" s="4"/>
      <c r="B3" s="4"/>
      <c r="C3" s="4"/>
      <c r="D3" s="4"/>
      <c r="F3" s="30" t="s">
        <v>18</v>
      </c>
    </row>
    <row r="4" spans="1:6" x14ac:dyDescent="0.3">
      <c r="A4" s="5"/>
      <c r="B4" s="5"/>
      <c r="C4" s="5"/>
      <c r="D4" s="5"/>
      <c r="F4" s="30"/>
    </row>
    <row r="5" spans="1:6" ht="14.4" customHeight="1" x14ac:dyDescent="0.3">
      <c r="A5" s="17" t="s">
        <v>22</v>
      </c>
      <c r="B5" s="18"/>
      <c r="C5" s="7"/>
      <c r="D5" s="8"/>
      <c r="F5" s="28" t="s">
        <v>20</v>
      </c>
    </row>
    <row r="6" spans="1:6" x14ac:dyDescent="0.3">
      <c r="A6" s="19"/>
      <c r="B6" s="20"/>
      <c r="C6" s="9"/>
      <c r="D6" s="10"/>
      <c r="F6" s="31" t="s">
        <v>21</v>
      </c>
    </row>
    <row r="7" spans="1:6" ht="14.4" customHeight="1" x14ac:dyDescent="0.3">
      <c r="A7" s="21" t="s">
        <v>12</v>
      </c>
      <c r="B7" s="21"/>
      <c r="C7" s="15"/>
      <c r="D7" s="15"/>
      <c r="F7" s="32" t="s">
        <v>17</v>
      </c>
    </row>
    <row r="8" spans="1:6" x14ac:dyDescent="0.3">
      <c r="A8" s="17" t="s">
        <v>14</v>
      </c>
      <c r="B8" s="18"/>
      <c r="C8" s="7"/>
      <c r="D8" s="8"/>
      <c r="F8" s="32"/>
    </row>
    <row r="9" spans="1:6" x14ac:dyDescent="0.3">
      <c r="A9" s="19"/>
      <c r="B9" s="20"/>
      <c r="C9" s="9"/>
      <c r="D9" s="10"/>
      <c r="F9" s="30" t="s">
        <v>19</v>
      </c>
    </row>
    <row r="10" spans="1:6" ht="14.4" customHeight="1" x14ac:dyDescent="0.3">
      <c r="A10" s="22" t="s">
        <v>23</v>
      </c>
      <c r="B10" s="23"/>
      <c r="C10" s="11"/>
      <c r="D10" s="12"/>
      <c r="F10" s="30"/>
    </row>
    <row r="11" spans="1:6" ht="14.4" customHeight="1" x14ac:dyDescent="0.3">
      <c r="A11" s="24"/>
      <c r="B11" s="25"/>
      <c r="C11" s="13"/>
      <c r="D11" s="14"/>
    </row>
    <row r="12" spans="1:6" x14ac:dyDescent="0.3">
      <c r="A12" s="26" t="s">
        <v>12</v>
      </c>
      <c r="B12" s="26"/>
      <c r="C12" s="16"/>
      <c r="D12" s="16"/>
    </row>
    <row r="13" spans="1:6" x14ac:dyDescent="0.3">
      <c r="A13" s="27" t="s">
        <v>13</v>
      </c>
      <c r="B13" s="27"/>
      <c r="C13" s="15"/>
      <c r="D13" s="15"/>
    </row>
    <row r="14" spans="1:6" x14ac:dyDescent="0.3">
      <c r="A14" s="27"/>
      <c r="B14" s="27"/>
      <c r="C14" s="15"/>
      <c r="D14" s="15"/>
      <c r="F14" s="33"/>
    </row>
    <row r="15" spans="1:6" ht="51" customHeight="1" x14ac:dyDescent="0.3">
      <c r="A15" s="5"/>
      <c r="B15" s="5"/>
      <c r="C15" s="5"/>
      <c r="D15" s="5"/>
      <c r="F15" s="34"/>
    </row>
    <row r="16" spans="1:6" x14ac:dyDescent="0.3">
      <c r="A16" s="36" t="s">
        <v>15</v>
      </c>
      <c r="B16" s="36"/>
      <c r="C16" s="36"/>
      <c r="D16" s="36"/>
      <c r="F16" s="34"/>
    </row>
    <row r="17" spans="1:6" x14ac:dyDescent="0.3">
      <c r="A17" s="37" t="s">
        <v>1</v>
      </c>
      <c r="B17" s="38" t="s">
        <v>2</v>
      </c>
      <c r="C17" s="38" t="s">
        <v>3</v>
      </c>
      <c r="D17" s="38" t="s">
        <v>4</v>
      </c>
      <c r="F17" s="34"/>
    </row>
    <row r="18" spans="1:6" x14ac:dyDescent="0.3">
      <c r="A18" s="39" t="s">
        <v>9</v>
      </c>
      <c r="B18" s="40">
        <v>66.67</v>
      </c>
      <c r="C18" s="35">
        <f>C5-C7</f>
        <v>0</v>
      </c>
      <c r="D18" s="40">
        <f>B18*C18</f>
        <v>0</v>
      </c>
      <c r="F18" s="34"/>
    </row>
    <row r="19" spans="1:6" x14ac:dyDescent="0.3">
      <c r="A19" s="41" t="s">
        <v>10</v>
      </c>
      <c r="B19" s="40">
        <v>666.7</v>
      </c>
      <c r="C19" s="35">
        <f>C7</f>
        <v>0</v>
      </c>
      <c r="D19" s="40">
        <f>B19*C19</f>
        <v>0</v>
      </c>
      <c r="F19" s="34"/>
    </row>
    <row r="20" spans="1:6" x14ac:dyDescent="0.3">
      <c r="A20" s="39" t="s">
        <v>11</v>
      </c>
      <c r="B20" s="40">
        <v>51.86</v>
      </c>
      <c r="C20" s="35">
        <f>C8</f>
        <v>0</v>
      </c>
      <c r="D20" s="40">
        <f t="shared" ref="D20:D23" si="0">B20*C20</f>
        <v>0</v>
      </c>
      <c r="F20" s="35"/>
    </row>
    <row r="21" spans="1:6" x14ac:dyDescent="0.3">
      <c r="A21" s="41" t="s">
        <v>5</v>
      </c>
      <c r="B21" s="40">
        <v>13.19</v>
      </c>
      <c r="C21" s="35">
        <f>C10-C12</f>
        <v>0</v>
      </c>
      <c r="D21" s="40">
        <f t="shared" si="0"/>
        <v>0</v>
      </c>
    </row>
    <row r="22" spans="1:6" x14ac:dyDescent="0.3">
      <c r="A22" s="39" t="s">
        <v>6</v>
      </c>
      <c r="B22" s="40">
        <v>131.87</v>
      </c>
      <c r="C22" s="35">
        <f>C12</f>
        <v>0</v>
      </c>
      <c r="D22" s="40">
        <f t="shared" si="0"/>
        <v>0</v>
      </c>
    </row>
    <row r="23" spans="1:6" x14ac:dyDescent="0.3">
      <c r="A23" s="41" t="s">
        <v>7</v>
      </c>
      <c r="B23" s="40">
        <v>10.52</v>
      </c>
      <c r="C23" s="35">
        <f>C13</f>
        <v>0</v>
      </c>
      <c r="D23" s="40">
        <f t="shared" si="0"/>
        <v>0</v>
      </c>
    </row>
    <row r="24" spans="1:6" x14ac:dyDescent="0.3">
      <c r="A24" s="31"/>
      <c r="B24" s="42" t="s">
        <v>8</v>
      </c>
      <c r="C24" s="42"/>
      <c r="D24" s="43">
        <f>SUM(D18:D23)</f>
        <v>0</v>
      </c>
    </row>
    <row r="32" spans="1:6" x14ac:dyDescent="0.3">
      <c r="C32" s="6"/>
    </row>
  </sheetData>
  <sheetProtection algorithmName="SHA-512" hashValue="JFALCgQFb3golKH7RonKILtrbOY+uPlLlUIFQdnkiBYYgtLlg2IzlRBb73d/yQI8c5exnbTQpIlReGoNu02wew==" saltValue="frE09+Eyw3G6MBz+rcDD9w==" spinCount="100000" sheet="1" objects="1" scenarios="1"/>
  <mergeCells count="16">
    <mergeCell ref="A16:D16"/>
    <mergeCell ref="F3:F4"/>
    <mergeCell ref="A8:B9"/>
    <mergeCell ref="C8:D9"/>
    <mergeCell ref="A13:B14"/>
    <mergeCell ref="C13:D14"/>
    <mergeCell ref="F7:F8"/>
    <mergeCell ref="A7:B7"/>
    <mergeCell ref="A12:B12"/>
    <mergeCell ref="C12:D12"/>
    <mergeCell ref="F9:F10"/>
    <mergeCell ref="A5:B6"/>
    <mergeCell ref="C5:D6"/>
    <mergeCell ref="A10:B11"/>
    <mergeCell ref="C10:D11"/>
    <mergeCell ref="C7:D7"/>
  </mergeCells>
  <pageMargins left="0.511811024" right="0.511811024" top="0.78740157499999996" bottom="0.78740157499999996" header="0.31496062000000002" footer="0.31496062000000002"/>
  <ignoredErrors>
    <ignoredError sqref="C18:C23" unlocked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983C72E11A5B4F9B0FBB006D7CA0BD" ma:contentTypeVersion="21" ma:contentTypeDescription="Crie um novo documento." ma:contentTypeScope="" ma:versionID="c4b29c51bfb2c8410d4946248e40db7b">
  <xsd:schema xmlns:xsd="http://www.w3.org/2001/XMLSchema" xmlns:xs="http://www.w3.org/2001/XMLSchema" xmlns:p="http://schemas.microsoft.com/office/2006/metadata/properties" xmlns:ns1="http://schemas.microsoft.com/sharepoint/v3" xmlns:ns2="564e8028-addd-4340-acd4-4a505666a5dd" xmlns:ns3="0b46f2b2-356a-447b-8f85-4ae9544b99f5" targetNamespace="http://schemas.microsoft.com/office/2006/metadata/properties" ma:root="true" ma:fieldsID="c14cc8e5ae253f0ab622b91f0e950644" ns1:_="" ns2:_="" ns3:_="">
    <xsd:import namespace="http://schemas.microsoft.com/sharepoint/v3"/>
    <xsd:import namespace="564e8028-addd-4340-acd4-4a505666a5dd"/>
    <xsd:import namespace="0b46f2b2-356a-447b-8f85-4ae9544b99f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_Flow_SignoffStatu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4e8028-addd-4340-acd4-4a505666a5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5e8f44fa-c85c-4ff8-ab23-21ba13c859e9}" ma:internalName="TaxCatchAll" ma:showField="CatchAllData" ma:web="564e8028-addd-4340-acd4-4a505666a5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6f2b2-356a-447b-8f85-4ae9544b99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Marcações de imagem" ma:readOnly="false" ma:fieldId="{5cf76f15-5ced-4ddc-b409-7134ff3c332f}" ma:taxonomyMulti="true" ma:sspId="8c2f6424-e5d4-469e-9cf1-9c20eb918e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6" nillable="true" ma:displayName="Status de liberação" ma:internalName="Status_x0020_de_x0020_libera_x00e7__x00e3_o">
      <xsd:simpleType>
        <xsd:restriction base="dms:Text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2545CC-423C-491D-811D-A6CB76081B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64e8028-addd-4340-acd4-4a505666a5dd"/>
    <ds:schemaRef ds:uri="0b46f2b2-356a-447b-8f85-4ae9544b99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BE2C12-0AB9-4E9F-BC2B-FC7F53353A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Calculadora custos IVC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Talita Correa</dc:creator>
  <cp:keywords/>
  <dc:description/>
  <cp:lastModifiedBy>Fernanda Vieira</cp:lastModifiedBy>
  <cp:revision/>
  <dcterms:created xsi:type="dcterms:W3CDTF">2024-07-01T14:07:52Z</dcterms:created>
  <dcterms:modified xsi:type="dcterms:W3CDTF">2024-07-24T19:21:26Z</dcterms:modified>
  <cp:category/>
  <cp:contentStatus/>
</cp:coreProperties>
</file>